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bitrans Γενικά\Ε3\Ε3-2018\Excel Files - Apothiki\Excel Files - Apothiki\"/>
    </mc:Choice>
  </mc:AlternateContent>
  <xr:revisionPtr revIDLastSave="0" documentId="13_ncr:1_{AD1EAFE1-DE8E-4DAD-831D-35E9D3DFD498}" xr6:coauthVersionLast="40" xr6:coauthVersionMax="40" xr10:uidLastSave="{00000000-0000-0000-0000-000000000000}"/>
  <bookViews>
    <workbookView xWindow="3210" yWindow="1950" windowWidth="23715" windowHeight="9420" xr2:uid="{4FED3070-CED4-4AB7-A465-B03346461CB9}"/>
  </bookViews>
  <sheets>
    <sheet name="Αποθήκη" sheetId="1" r:id="rId1"/>
  </sheets>
  <definedNames>
    <definedName name="Κατηγορία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" i="1"/>
  <c r="G35" i="1" l="1"/>
  <c r="I18" i="1"/>
  <c r="I9" i="1"/>
  <c r="I34" i="1"/>
</calcChain>
</file>

<file path=xl/sharedStrings.xml><?xml version="1.0" encoding="utf-8"?>
<sst xmlns="http://schemas.openxmlformats.org/spreadsheetml/2006/main" count="141" uniqueCount="81">
  <si>
    <t>A/A</t>
  </si>
  <si>
    <t>ΠΕΡΙΓΡΑΦΗ</t>
  </si>
  <si>
    <t>ΚΑΤΗΓΟΡΙΑ</t>
  </si>
  <si>
    <t>ΜΜ</t>
  </si>
  <si>
    <t>ΠΟΣΟΤΗΤΑ</t>
  </si>
  <si>
    <t>ΣΥΝΟΛΙΚΗ ΑΞΙΑ</t>
  </si>
  <si>
    <t>ΕΤΟΣ ΑΝΑΦΟΡΑΣ</t>
  </si>
  <si>
    <t>ΤΕΜ</t>
  </si>
  <si>
    <t>ΤΜ</t>
  </si>
  <si>
    <t>Εμπορεύματα</t>
  </si>
  <si>
    <t>20.06.01</t>
  </si>
  <si>
    <t>Εμπορεύματα λήξης-Είδος 1</t>
  </si>
  <si>
    <t>20.06.02</t>
  </si>
  <si>
    <t>Εμπορεύματα λήξης-Είδος 2</t>
  </si>
  <si>
    <t>20.06.03</t>
  </si>
  <si>
    <t>Εμπορεύματα λήξης-Είδος 3</t>
  </si>
  <si>
    <t>20.06.04</t>
  </si>
  <si>
    <t>Εμπορεύματα λήξης-Είδος 4</t>
  </si>
  <si>
    <t>Kg</t>
  </si>
  <si>
    <t>20.06.05</t>
  </si>
  <si>
    <t>Εμπορεύματα λήξης-Είδος 5</t>
  </si>
  <si>
    <t>20.06.06</t>
  </si>
  <si>
    <t>Εμπορεύματα λήξης-Είδος 6</t>
  </si>
  <si>
    <t>20.06.07</t>
  </si>
  <si>
    <t>Εμπορεύματα λήξης-Είδος 7</t>
  </si>
  <si>
    <t>20.06.08</t>
  </si>
  <si>
    <t>Εμπορεύματα λήξης-Είδος 8</t>
  </si>
  <si>
    <t>21.01.01</t>
  </si>
  <si>
    <t>Προιόντα λήξης - Είδος 9</t>
  </si>
  <si>
    <t>Προϊόντα και Παραγωγή σε εξέλιξη (ΠΔ)</t>
  </si>
  <si>
    <t>21.01.02</t>
  </si>
  <si>
    <t>Προιόντα λήξης - Είδος 10</t>
  </si>
  <si>
    <t>21.01.03</t>
  </si>
  <si>
    <t>Προιόντα λήξης - Είδος 11</t>
  </si>
  <si>
    <t>kg</t>
  </si>
  <si>
    <t>21.01.04</t>
  </si>
  <si>
    <t>Προιόντα λήξης - Είδος 12</t>
  </si>
  <si>
    <t>21.01.98</t>
  </si>
  <si>
    <t>Προιόντα λήξης - Υπολείμματα</t>
  </si>
  <si>
    <t>23.01.01</t>
  </si>
  <si>
    <t>Παραγωγή σε εξέλιξη λήξης - Είδος 9</t>
  </si>
  <si>
    <t>23.01.02</t>
  </si>
  <si>
    <t>Παραγωγή σε εξέλιξη λήξης - Είδος 10</t>
  </si>
  <si>
    <t>23.01.03</t>
  </si>
  <si>
    <t>Παραγωγή σε εξέλιξη λήξης - Είδος 11</t>
  </si>
  <si>
    <t>23.01.04</t>
  </si>
  <si>
    <t>Παραγωγή σε εξέλιξη λήξης - Είδος 12</t>
  </si>
  <si>
    <t>24.06.01</t>
  </si>
  <si>
    <t>Αποθέματα λήξης α' υλών και υλικών-Είδος 13</t>
  </si>
  <si>
    <t>Πρώτες Ύλες και Υλικό (ΠΔ)</t>
  </si>
  <si>
    <t>24.06.02</t>
  </si>
  <si>
    <t>Αποθέματα λήξης α' υλών και υλικών-Είδος 14</t>
  </si>
  <si>
    <t>24.06.03</t>
  </si>
  <si>
    <t>Αποθέματα λήξης α' υλών και υλικών-Είδος 15</t>
  </si>
  <si>
    <t>24.06.04</t>
  </si>
  <si>
    <t>Αποθέματα λήξης α' υλών και υλικών-Είδος 16</t>
  </si>
  <si>
    <t>24.06.05</t>
  </si>
  <si>
    <t>Αποθέματα λήξης α' υλών και υλικών-Είδος 17</t>
  </si>
  <si>
    <t>24.06.06</t>
  </si>
  <si>
    <t>Αποθέματα λήξης α' υλών και υλικών-Είδος 18</t>
  </si>
  <si>
    <t>24.06.07</t>
  </si>
  <si>
    <t>Αποθέματα λήξης α' υλών και υλικών-Είδος 19</t>
  </si>
  <si>
    <t>24.06.08</t>
  </si>
  <si>
    <t>Αποθέματα λήξης α' υλών και υλικών-Είδος 20</t>
  </si>
  <si>
    <t>24.06.09</t>
  </si>
  <si>
    <t>Αποθέματα λήξης α' υλών και υλικών-Είδος 21</t>
  </si>
  <si>
    <t>24.06.10</t>
  </si>
  <si>
    <t>Αποθέματα λήξης α' υλών και υλικών-Είδος 22</t>
  </si>
  <si>
    <t>25.06.01</t>
  </si>
  <si>
    <t>Υλικά συσκευασίας λήξης-Είδος 23</t>
  </si>
  <si>
    <t>25.06.02</t>
  </si>
  <si>
    <t>Υλικά συσκευασίας λήξης-Είδος 24</t>
  </si>
  <si>
    <t>26.06.01</t>
  </si>
  <si>
    <t>Ανταλλακτικά Παγίων-Είδος 25</t>
  </si>
  <si>
    <t>26.06.02</t>
  </si>
  <si>
    <t>Ανταλλακτικά Παγίων-Είδος 26</t>
  </si>
  <si>
    <t>26.06.03</t>
  </si>
  <si>
    <t>Ανταλλακτικά Παγίων-Είδος 27</t>
  </si>
  <si>
    <t>26.06.04</t>
  </si>
  <si>
    <t>Ανταλλακτικά Παγίων-Είδος 28</t>
  </si>
  <si>
    <t>Στήλη1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</si>
</sst>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0" fillId="0" borderId="0" xfId="0" applyNumberFormat="1"/>
    <xf numFmtId="2" fontId="1" fillId="0" borderId="0" xfId="0" applyNumberFormat="1" applyFont="1"/>
  </cellXfs>
  <cellStyles count="1">
    <cellStyle name="Κανονικό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</dxf>
    <dxf>
      <numFmt numFmtId="1" formatCode="0"/>
      <alignment horizontal="center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164" formatCode="0.0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2" formatCode="0.00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D619748-4A85-434B-AB89-17337839E2E1}" name="Πίνακας2" displayName="Πίνακας2" ref="A1:I1048576" totalsRowShown="0" headerRowDxfId="6">
  <autoFilter ref="A1:I1048576" xr:uid="{7B68D3EA-6350-489A-A39C-4CD02806F131}"/>
  <tableColumns count="9">
    <tableColumn id="1" xr3:uid="{5295306D-4BC9-4499-B782-7E3EFB9A2D5F}" name="A/A"/>
    <tableColumn id="2" xr3:uid="{0AB40360-D400-4E96-98C1-A567B231FC09}" name="ΠΕΡΙΓΡΑΦΗ"/>
    <tableColumn id="3" xr3:uid="{B5078012-B577-4610-BFB8-28B4C3FEDF02}" name="ΚΑΤΗΓΟΡΙΑ"/>
    <tableColumn id="4" xr3:uid="{F2C5C48B-47D1-4D35-B0C1-DAED10274192}" name="ΜΜ" dataDxfId="5"/>
    <tableColumn id="8" xr3:uid="{D095EEA2-6220-4563-B0F3-97C43C8C207B}" name="ΤΜ" dataDxfId="4"/>
    <tableColumn id="5" xr3:uid="{4B94D43E-BFF7-4869-9DDC-837A803C2805}" name="ΠΟΣΟΤΗΤΑ" dataDxfId="3"/>
    <tableColumn id="6" xr3:uid="{D1FCFFDB-959A-45CB-8BF7-7BDF66CC4E7A}" name="ΣΥΝΟΛΙΚΗ ΑΞΙΑ" dataDxfId="2"/>
    <tableColumn id="7" xr3:uid="{37FAA224-DBD7-46FB-AE43-6EECAB3417F0}" name="ΕΤΟΣ ΑΝΑΦΟΡΑΣ" dataDxfId="1"/>
    <tableColumn id="9" xr3:uid="{5A3A68C5-3E4F-4CFC-A22E-3ADC742379AF}" name="Στήλη1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32224-1A82-4427-93D8-31C44E8213E0}">
  <dimension ref="A1:I35"/>
  <sheetViews>
    <sheetView tabSelected="1" topLeftCell="A25" workbookViewId="0">
      <selection activeCell="L34" sqref="L34"/>
    </sheetView>
  </sheetViews>
  <sheetFormatPr defaultRowHeight="15" x14ac:dyDescent="0.25"/>
  <cols>
    <col min="1" max="1" width="11.42578125" style="5" customWidth="1"/>
    <col min="2" max="2" width="45.42578125" style="5" customWidth="1"/>
    <col min="3" max="3" width="31.85546875" style="5" bestFit="1" customWidth="1"/>
    <col min="4" max="4" width="13" style="1" customWidth="1"/>
    <col min="5" max="5" width="13" style="7" customWidth="1"/>
    <col min="6" max="6" width="13" style="6" bestFit="1" customWidth="1"/>
    <col min="7" max="7" width="17.28515625" style="7" bestFit="1" customWidth="1"/>
    <col min="8" max="8" width="18.85546875" style="4" bestFit="1" customWidth="1"/>
    <col min="9" max="16384" width="9.140625" style="5"/>
  </cols>
  <sheetData>
    <row r="1" spans="1:9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8</v>
      </c>
      <c r="F1" s="2" t="s">
        <v>4</v>
      </c>
      <c r="G1" s="3" t="s">
        <v>5</v>
      </c>
      <c r="H1" s="4" t="s">
        <v>6</v>
      </c>
      <c r="I1" s="1" t="s">
        <v>80</v>
      </c>
    </row>
    <row r="2" spans="1:9" x14ac:dyDescent="0.25">
      <c r="A2" s="5" t="s">
        <v>10</v>
      </c>
      <c r="B2" s="5" t="s">
        <v>11</v>
      </c>
      <c r="C2" s="5" t="s">
        <v>9</v>
      </c>
      <c r="D2" s="1" t="s">
        <v>7</v>
      </c>
      <c r="E2" s="7">
        <v>45</v>
      </c>
      <c r="F2" s="8">
        <v>33</v>
      </c>
      <c r="G2" s="7">
        <f>E2*F2</f>
        <v>1485</v>
      </c>
      <c r="H2" s="4">
        <v>2018</v>
      </c>
    </row>
    <row r="3" spans="1:9" x14ac:dyDescent="0.25">
      <c r="A3" s="5" t="s">
        <v>12</v>
      </c>
      <c r="B3" s="5" t="s">
        <v>13</v>
      </c>
      <c r="C3" s="5" t="s">
        <v>9</v>
      </c>
      <c r="D3" s="1" t="s">
        <v>7</v>
      </c>
      <c r="E3" s="7">
        <v>75</v>
      </c>
      <c r="F3" s="8">
        <v>28</v>
      </c>
      <c r="G3" s="7">
        <f t="shared" ref="G3:G34" si="0">E3*F3</f>
        <v>2100</v>
      </c>
      <c r="H3" s="4">
        <v>2018</v>
      </c>
    </row>
    <row r="4" spans="1:9" x14ac:dyDescent="0.25">
      <c r="A4" s="5" t="s">
        <v>14</v>
      </c>
      <c r="B4" s="5" t="s">
        <v>15</v>
      </c>
      <c r="C4" s="5" t="s">
        <v>9</v>
      </c>
      <c r="D4" s="1" t="s">
        <v>7</v>
      </c>
      <c r="E4" s="7">
        <v>110</v>
      </c>
      <c r="F4" s="8">
        <v>23</v>
      </c>
      <c r="G4" s="7">
        <f t="shared" si="0"/>
        <v>2530</v>
      </c>
      <c r="H4" s="4">
        <v>2018</v>
      </c>
    </row>
    <row r="5" spans="1:9" x14ac:dyDescent="0.25">
      <c r="A5" s="5" t="s">
        <v>16</v>
      </c>
      <c r="B5" s="5" t="s">
        <v>17</v>
      </c>
      <c r="C5" s="5" t="s">
        <v>9</v>
      </c>
      <c r="D5" s="1" t="s">
        <v>18</v>
      </c>
      <c r="E5" s="7">
        <v>4</v>
      </c>
      <c r="F5" s="8">
        <v>57</v>
      </c>
      <c r="G5" s="7">
        <f t="shared" si="0"/>
        <v>228</v>
      </c>
      <c r="H5" s="4">
        <v>2018</v>
      </c>
    </row>
    <row r="6" spans="1:9" x14ac:dyDescent="0.25">
      <c r="A6" s="5" t="s">
        <v>19</v>
      </c>
      <c r="B6" s="5" t="s">
        <v>20</v>
      </c>
      <c r="C6" s="5" t="s">
        <v>9</v>
      </c>
      <c r="D6" s="1" t="s">
        <v>18</v>
      </c>
      <c r="E6" s="7">
        <v>0.35</v>
      </c>
      <c r="F6" s="8">
        <v>2500</v>
      </c>
      <c r="G6" s="7">
        <f t="shared" si="0"/>
        <v>875</v>
      </c>
      <c r="H6" s="4">
        <v>2018</v>
      </c>
    </row>
    <row r="7" spans="1:9" x14ac:dyDescent="0.25">
      <c r="A7" s="5" t="s">
        <v>21</v>
      </c>
      <c r="B7" s="5" t="s">
        <v>22</v>
      </c>
      <c r="C7" s="5" t="s">
        <v>9</v>
      </c>
      <c r="D7" s="1" t="s">
        <v>7</v>
      </c>
      <c r="E7" s="7">
        <v>12</v>
      </c>
      <c r="F7" s="8">
        <v>67</v>
      </c>
      <c r="G7" s="7">
        <f t="shared" si="0"/>
        <v>804</v>
      </c>
      <c r="H7" s="4">
        <v>2018</v>
      </c>
    </row>
    <row r="8" spans="1:9" x14ac:dyDescent="0.25">
      <c r="A8" s="5" t="s">
        <v>23</v>
      </c>
      <c r="B8" s="5" t="s">
        <v>24</v>
      </c>
      <c r="C8" s="5" t="s">
        <v>9</v>
      </c>
      <c r="D8" s="1" t="s">
        <v>7</v>
      </c>
      <c r="E8" s="7">
        <v>17.5</v>
      </c>
      <c r="F8" s="8">
        <v>44</v>
      </c>
      <c r="G8" s="7">
        <f t="shared" si="0"/>
        <v>770</v>
      </c>
      <c r="H8" s="4">
        <v>2018</v>
      </c>
    </row>
    <row r="9" spans="1:9" x14ac:dyDescent="0.25">
      <c r="A9" s="5" t="s">
        <v>25</v>
      </c>
      <c r="B9" s="5" t="s">
        <v>26</v>
      </c>
      <c r="C9" s="5" t="s">
        <v>9</v>
      </c>
      <c r="D9" s="1" t="s">
        <v>7</v>
      </c>
      <c r="E9" s="7">
        <v>28</v>
      </c>
      <c r="F9" s="8">
        <v>11</v>
      </c>
      <c r="G9" s="7">
        <f t="shared" si="0"/>
        <v>308</v>
      </c>
      <c r="H9" s="4">
        <v>2018</v>
      </c>
      <c r="I9" s="9">
        <f>SUM(G2:G9)</f>
        <v>9100</v>
      </c>
    </row>
    <row r="10" spans="1:9" x14ac:dyDescent="0.25">
      <c r="A10" s="5" t="s">
        <v>27</v>
      </c>
      <c r="B10" s="5" t="s">
        <v>28</v>
      </c>
      <c r="C10" s="5" t="s">
        <v>29</v>
      </c>
      <c r="D10" s="1" t="s">
        <v>7</v>
      </c>
      <c r="E10" s="7">
        <v>8.5</v>
      </c>
      <c r="F10" s="8">
        <v>250</v>
      </c>
      <c r="G10" s="7">
        <f t="shared" si="0"/>
        <v>2125</v>
      </c>
      <c r="H10" s="4">
        <v>2018</v>
      </c>
    </row>
    <row r="11" spans="1:9" x14ac:dyDescent="0.25">
      <c r="A11" s="5" t="s">
        <v>30</v>
      </c>
      <c r="B11" s="5" t="s">
        <v>31</v>
      </c>
      <c r="C11" s="5" t="s">
        <v>29</v>
      </c>
      <c r="D11" s="1" t="s">
        <v>7</v>
      </c>
      <c r="E11" s="7">
        <v>11</v>
      </c>
      <c r="F11" s="8">
        <v>105</v>
      </c>
      <c r="G11" s="7">
        <f t="shared" si="0"/>
        <v>1155</v>
      </c>
      <c r="H11" s="4">
        <v>2018</v>
      </c>
    </row>
    <row r="12" spans="1:9" x14ac:dyDescent="0.25">
      <c r="A12" s="5" t="s">
        <v>32</v>
      </c>
      <c r="B12" s="5" t="s">
        <v>33</v>
      </c>
      <c r="C12" s="5" t="s">
        <v>29</v>
      </c>
      <c r="D12" s="1" t="s">
        <v>34</v>
      </c>
      <c r="E12" s="7">
        <v>0.7</v>
      </c>
      <c r="F12" s="8">
        <v>700</v>
      </c>
      <c r="G12" s="7">
        <f t="shared" si="0"/>
        <v>489.99999999999994</v>
      </c>
      <c r="H12" s="4">
        <v>2018</v>
      </c>
    </row>
    <row r="13" spans="1:9" x14ac:dyDescent="0.25">
      <c r="A13" s="5" t="s">
        <v>35</v>
      </c>
      <c r="B13" s="5" t="s">
        <v>36</v>
      </c>
      <c r="C13" s="5" t="s">
        <v>29</v>
      </c>
      <c r="D13" s="1" t="s">
        <v>18</v>
      </c>
      <c r="E13" s="7">
        <v>9</v>
      </c>
      <c r="F13" s="8">
        <v>178</v>
      </c>
      <c r="G13" s="7">
        <f t="shared" si="0"/>
        <v>1602</v>
      </c>
      <c r="H13" s="4">
        <v>2018</v>
      </c>
    </row>
    <row r="14" spans="1:9" x14ac:dyDescent="0.25">
      <c r="A14" s="5" t="s">
        <v>37</v>
      </c>
      <c r="B14" s="5" t="s">
        <v>38</v>
      </c>
      <c r="C14" s="5" t="s">
        <v>29</v>
      </c>
      <c r="D14" s="1" t="s">
        <v>34</v>
      </c>
      <c r="E14" s="7">
        <v>0.05</v>
      </c>
      <c r="F14" s="8">
        <v>1150</v>
      </c>
      <c r="G14" s="7">
        <f t="shared" si="0"/>
        <v>57.5</v>
      </c>
      <c r="H14" s="4">
        <v>2018</v>
      </c>
    </row>
    <row r="15" spans="1:9" x14ac:dyDescent="0.25">
      <c r="A15" s="5" t="s">
        <v>39</v>
      </c>
      <c r="B15" s="5" t="s">
        <v>40</v>
      </c>
      <c r="C15" s="5" t="s">
        <v>29</v>
      </c>
      <c r="D15" s="1" t="s">
        <v>7</v>
      </c>
      <c r="E15" s="7">
        <v>4.25</v>
      </c>
      <c r="F15" s="8">
        <v>180</v>
      </c>
      <c r="G15" s="7">
        <f t="shared" si="0"/>
        <v>765</v>
      </c>
      <c r="H15" s="4">
        <v>2018</v>
      </c>
    </row>
    <row r="16" spans="1:9" x14ac:dyDescent="0.25">
      <c r="A16" s="5" t="s">
        <v>41</v>
      </c>
      <c r="B16" s="5" t="s">
        <v>42</v>
      </c>
      <c r="C16" s="5" t="s">
        <v>29</v>
      </c>
      <c r="D16" s="1" t="s">
        <v>7</v>
      </c>
      <c r="E16" s="7">
        <v>5.5</v>
      </c>
      <c r="F16" s="8">
        <v>210</v>
      </c>
      <c r="G16" s="7">
        <f t="shared" si="0"/>
        <v>1155</v>
      </c>
      <c r="H16" s="4">
        <v>2018</v>
      </c>
    </row>
    <row r="17" spans="1:9" x14ac:dyDescent="0.25">
      <c r="A17" s="5" t="s">
        <v>43</v>
      </c>
      <c r="B17" s="5" t="s">
        <v>44</v>
      </c>
      <c r="C17" s="5" t="s">
        <v>29</v>
      </c>
      <c r="D17" s="1" t="s">
        <v>34</v>
      </c>
      <c r="E17" s="7">
        <v>0.35</v>
      </c>
      <c r="F17" s="8">
        <v>1179</v>
      </c>
      <c r="G17" s="7">
        <f t="shared" si="0"/>
        <v>412.65</v>
      </c>
      <c r="H17" s="4">
        <v>2018</v>
      </c>
    </row>
    <row r="18" spans="1:9" x14ac:dyDescent="0.25">
      <c r="A18" s="5" t="s">
        <v>45</v>
      </c>
      <c r="B18" s="5" t="s">
        <v>46</v>
      </c>
      <c r="C18" s="5" t="s">
        <v>29</v>
      </c>
      <c r="D18" s="1" t="s">
        <v>18</v>
      </c>
      <c r="E18" s="7">
        <v>4.5</v>
      </c>
      <c r="F18" s="8">
        <v>500</v>
      </c>
      <c r="G18" s="7">
        <f t="shared" si="0"/>
        <v>2250</v>
      </c>
      <c r="H18" s="4">
        <v>2018</v>
      </c>
      <c r="I18" s="9">
        <f>SUM(G10:G18)</f>
        <v>10012.15</v>
      </c>
    </row>
    <row r="19" spans="1:9" x14ac:dyDescent="0.25">
      <c r="A19" s="5" t="s">
        <v>47</v>
      </c>
      <c r="B19" s="5" t="s">
        <v>48</v>
      </c>
      <c r="C19" s="5" t="s">
        <v>49</v>
      </c>
      <c r="D19" s="1" t="s">
        <v>18</v>
      </c>
      <c r="E19" s="7">
        <v>1.5</v>
      </c>
      <c r="F19" s="8">
        <v>85</v>
      </c>
      <c r="G19" s="7">
        <f t="shared" si="0"/>
        <v>127.5</v>
      </c>
      <c r="H19" s="4">
        <v>2018</v>
      </c>
    </row>
    <row r="20" spans="1:9" x14ac:dyDescent="0.25">
      <c r="A20" s="5" t="s">
        <v>50</v>
      </c>
      <c r="B20" s="5" t="s">
        <v>51</v>
      </c>
      <c r="C20" s="5" t="s">
        <v>49</v>
      </c>
      <c r="D20" s="1" t="s">
        <v>18</v>
      </c>
      <c r="E20" s="7">
        <v>0.3</v>
      </c>
      <c r="F20" s="8">
        <v>345</v>
      </c>
      <c r="G20" s="7">
        <f t="shared" si="0"/>
        <v>103.5</v>
      </c>
      <c r="H20" s="4">
        <v>2018</v>
      </c>
    </row>
    <row r="21" spans="1:9" x14ac:dyDescent="0.25">
      <c r="A21" s="5" t="s">
        <v>52</v>
      </c>
      <c r="B21" s="5" t="s">
        <v>53</v>
      </c>
      <c r="C21" s="5" t="s">
        <v>49</v>
      </c>
      <c r="D21" s="1" t="s">
        <v>18</v>
      </c>
      <c r="E21" s="7">
        <v>0.25</v>
      </c>
      <c r="F21" s="8">
        <v>807</v>
      </c>
      <c r="G21" s="7">
        <f t="shared" si="0"/>
        <v>201.75</v>
      </c>
      <c r="H21" s="4">
        <v>2018</v>
      </c>
    </row>
    <row r="22" spans="1:9" x14ac:dyDescent="0.25">
      <c r="A22" s="5" t="s">
        <v>54</v>
      </c>
      <c r="B22" s="5" t="s">
        <v>55</v>
      </c>
      <c r="C22" s="5" t="s">
        <v>49</v>
      </c>
      <c r="D22" s="1" t="s">
        <v>7</v>
      </c>
      <c r="E22" s="7">
        <v>0.14000000000000001</v>
      </c>
      <c r="F22" s="8">
        <v>755</v>
      </c>
      <c r="G22" s="7">
        <f t="shared" si="0"/>
        <v>105.70000000000002</v>
      </c>
      <c r="H22" s="4">
        <v>2018</v>
      </c>
    </row>
    <row r="23" spans="1:9" x14ac:dyDescent="0.25">
      <c r="A23" s="5" t="s">
        <v>56</v>
      </c>
      <c r="B23" s="5" t="s">
        <v>57</v>
      </c>
      <c r="C23" s="5" t="s">
        <v>49</v>
      </c>
      <c r="D23" s="1" t="s">
        <v>18</v>
      </c>
      <c r="E23" s="7">
        <v>1.89</v>
      </c>
      <c r="F23" s="8">
        <v>187</v>
      </c>
      <c r="G23" s="7">
        <f t="shared" si="0"/>
        <v>353.43</v>
      </c>
      <c r="H23" s="4">
        <v>2018</v>
      </c>
    </row>
    <row r="24" spans="1:9" x14ac:dyDescent="0.25">
      <c r="A24" s="5" t="s">
        <v>58</v>
      </c>
      <c r="B24" s="5" t="s">
        <v>59</v>
      </c>
      <c r="C24" s="5" t="s">
        <v>49</v>
      </c>
      <c r="D24" s="1" t="s">
        <v>18</v>
      </c>
      <c r="E24" s="7">
        <v>0.56000000000000005</v>
      </c>
      <c r="F24" s="8">
        <v>470</v>
      </c>
      <c r="G24" s="7">
        <f t="shared" si="0"/>
        <v>263.20000000000005</v>
      </c>
      <c r="H24" s="4">
        <v>2018</v>
      </c>
    </row>
    <row r="25" spans="1:9" x14ac:dyDescent="0.25">
      <c r="A25" s="5" t="s">
        <v>60</v>
      </c>
      <c r="B25" s="5" t="s">
        <v>61</v>
      </c>
      <c r="C25" s="5" t="s">
        <v>49</v>
      </c>
      <c r="D25" s="1" t="s">
        <v>7</v>
      </c>
      <c r="E25" s="7">
        <v>1.55</v>
      </c>
      <c r="F25" s="8">
        <v>11</v>
      </c>
      <c r="G25" s="7">
        <f t="shared" si="0"/>
        <v>17.05</v>
      </c>
      <c r="H25" s="4">
        <v>2018</v>
      </c>
    </row>
    <row r="26" spans="1:9" x14ac:dyDescent="0.25">
      <c r="A26" s="5" t="s">
        <v>62</v>
      </c>
      <c r="B26" s="5" t="s">
        <v>63</v>
      </c>
      <c r="C26" s="5" t="s">
        <v>49</v>
      </c>
      <c r="D26" s="1" t="s">
        <v>18</v>
      </c>
      <c r="E26" s="7">
        <v>0.17</v>
      </c>
      <c r="F26" s="8">
        <v>1706</v>
      </c>
      <c r="G26" s="7">
        <f t="shared" si="0"/>
        <v>290.02000000000004</v>
      </c>
      <c r="H26" s="4">
        <v>2018</v>
      </c>
    </row>
    <row r="27" spans="1:9" x14ac:dyDescent="0.25">
      <c r="A27" s="5" t="s">
        <v>64</v>
      </c>
      <c r="B27" s="5" t="s">
        <v>65</v>
      </c>
      <c r="C27" s="5" t="s">
        <v>49</v>
      </c>
      <c r="D27" s="1" t="s">
        <v>18</v>
      </c>
      <c r="E27" s="7">
        <v>0.23</v>
      </c>
      <c r="F27" s="8">
        <v>543</v>
      </c>
      <c r="G27" s="7">
        <f t="shared" si="0"/>
        <v>124.89</v>
      </c>
      <c r="H27" s="4">
        <v>2018</v>
      </c>
    </row>
    <row r="28" spans="1:9" x14ac:dyDescent="0.25">
      <c r="A28" s="5" t="s">
        <v>66</v>
      </c>
      <c r="B28" s="5" t="s">
        <v>67</v>
      </c>
      <c r="C28" s="5" t="s">
        <v>49</v>
      </c>
      <c r="D28" s="1" t="s">
        <v>18</v>
      </c>
      <c r="E28" s="7">
        <v>0.26</v>
      </c>
      <c r="F28" s="8">
        <v>530</v>
      </c>
      <c r="G28" s="7">
        <f t="shared" si="0"/>
        <v>137.80000000000001</v>
      </c>
      <c r="H28" s="4">
        <v>2018</v>
      </c>
    </row>
    <row r="29" spans="1:9" x14ac:dyDescent="0.25">
      <c r="A29" s="5" t="s">
        <v>68</v>
      </c>
      <c r="B29" s="5" t="s">
        <v>69</v>
      </c>
      <c r="C29" s="5" t="s">
        <v>49</v>
      </c>
      <c r="D29" s="1" t="s">
        <v>7</v>
      </c>
      <c r="E29" s="7">
        <v>25</v>
      </c>
      <c r="F29" s="8">
        <v>10</v>
      </c>
      <c r="G29" s="7">
        <f t="shared" si="0"/>
        <v>250</v>
      </c>
      <c r="H29" s="4">
        <v>2018</v>
      </c>
    </row>
    <row r="30" spans="1:9" x14ac:dyDescent="0.25">
      <c r="A30" s="5" t="s">
        <v>70</v>
      </c>
      <c r="B30" s="5" t="s">
        <v>71</v>
      </c>
      <c r="C30" s="5" t="s">
        <v>49</v>
      </c>
      <c r="D30" s="1" t="s">
        <v>34</v>
      </c>
      <c r="E30" s="7">
        <v>0.2</v>
      </c>
      <c r="F30" s="8">
        <v>1680</v>
      </c>
      <c r="G30" s="7">
        <f t="shared" si="0"/>
        <v>336</v>
      </c>
      <c r="H30" s="4">
        <v>2018</v>
      </c>
    </row>
    <row r="31" spans="1:9" x14ac:dyDescent="0.25">
      <c r="A31" s="5" t="s">
        <v>72</v>
      </c>
      <c r="B31" s="5" t="s">
        <v>73</v>
      </c>
      <c r="C31" s="5" t="s">
        <v>49</v>
      </c>
      <c r="D31" s="1" t="s">
        <v>7</v>
      </c>
      <c r="E31" s="7">
        <v>110</v>
      </c>
      <c r="F31" s="8">
        <v>2</v>
      </c>
      <c r="G31" s="7">
        <f t="shared" si="0"/>
        <v>220</v>
      </c>
      <c r="H31" s="4">
        <v>2018</v>
      </c>
    </row>
    <row r="32" spans="1:9" x14ac:dyDescent="0.25">
      <c r="A32" s="5" t="s">
        <v>74</v>
      </c>
      <c r="B32" s="5" t="s">
        <v>75</v>
      </c>
      <c r="C32" s="5" t="s">
        <v>49</v>
      </c>
      <c r="D32" s="1" t="s">
        <v>7</v>
      </c>
      <c r="E32" s="7">
        <v>85</v>
      </c>
      <c r="F32" s="8">
        <v>1</v>
      </c>
      <c r="G32" s="7">
        <f t="shared" si="0"/>
        <v>85</v>
      </c>
      <c r="H32" s="4">
        <v>2018</v>
      </c>
    </row>
    <row r="33" spans="1:9" x14ac:dyDescent="0.25">
      <c r="A33" s="5" t="s">
        <v>76</v>
      </c>
      <c r="B33" s="5" t="s">
        <v>77</v>
      </c>
      <c r="C33" s="5" t="s">
        <v>49</v>
      </c>
      <c r="D33" s="1" t="s">
        <v>7</v>
      </c>
      <c r="E33" s="7">
        <v>205</v>
      </c>
      <c r="F33" s="8">
        <v>1</v>
      </c>
      <c r="G33" s="7">
        <f t="shared" si="0"/>
        <v>205</v>
      </c>
      <c r="H33" s="4">
        <v>2018</v>
      </c>
    </row>
    <row r="34" spans="1:9" x14ac:dyDescent="0.25">
      <c r="A34" s="5" t="s">
        <v>78</v>
      </c>
      <c r="B34" s="5" t="s">
        <v>79</v>
      </c>
      <c r="C34" s="5" t="s">
        <v>49</v>
      </c>
      <c r="D34" s="1" t="s">
        <v>7</v>
      </c>
      <c r="E34" s="7">
        <v>18</v>
      </c>
      <c r="F34" s="8">
        <v>7</v>
      </c>
      <c r="G34" s="7">
        <f t="shared" si="0"/>
        <v>126</v>
      </c>
      <c r="H34" s="4">
        <v>2018</v>
      </c>
      <c r="I34" s="9">
        <f>SUM(G19:G34)</f>
        <v>2946.84</v>
      </c>
    </row>
    <row r="35" spans="1:9" x14ac:dyDescent="0.25">
      <c r="G35" s="7">
        <f>SUBTOTAL(109,G2:G34)</f>
        <v>22058.99</v>
      </c>
    </row>
  </sheetData>
  <dataValidations count="2">
    <dataValidation type="list" allowBlank="1" showInputMessage="1" showErrorMessage="1" sqref="C2:C1048576" xr:uid="{E6719791-EBD9-414C-8799-9912707F252B}">
      <formula1>"Εμπορεύματα,Πρώτες Ύλες και Υλικό (ΠΔ),Προϊόντα και Παραγωγή σε εξέλιξη (ΠΔ),Πρώτες Ύλες και Υλικό (ΑΔ),Προϊόντα και Παραγωγή σε εξέλιξη (ΑΔ),Αποθέματα Ζώων-Φυτών,"</formula1>
    </dataValidation>
    <dataValidation showDropDown="1" showInputMessage="1" showErrorMessage="1" sqref="C1" xr:uid="{8B1A4100-74B7-42DA-A4BF-D8C56C3F75C2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Αποθήκη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Kostas Diakoumakos</cp:lastModifiedBy>
  <dcterms:created xsi:type="dcterms:W3CDTF">2017-10-02T09:25:33Z</dcterms:created>
  <dcterms:modified xsi:type="dcterms:W3CDTF">2019-03-06T15:13:45Z</dcterms:modified>
</cp:coreProperties>
</file>